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<sst xmlns="http://schemas.openxmlformats.org/spreadsheetml/2006/main" count="69" uniqueCount="69">
  <si>
    <t>2022年暑期预见习名单及安排</t>
  </si>
  <si>
    <t>序号</t>
  </si>
  <si>
    <t>姓名</t>
  </si>
  <si>
    <t>年级</t>
  </si>
  <si>
    <t>专业</t>
  </si>
  <si>
    <t>安排科室</t>
  </si>
  <si>
    <t>赵建豪</t>
  </si>
  <si>
    <t>張國維</t>
  </si>
  <si>
    <t>肖宇琨</t>
  </si>
  <si>
    <t>谭涵樟</t>
  </si>
  <si>
    <t>白佳</t>
  </si>
  <si>
    <t>胡咏菲</t>
  </si>
  <si>
    <t>何维</t>
  </si>
  <si>
    <t>蒋佳琳</t>
  </si>
  <si>
    <t>邓毅龙</t>
  </si>
  <si>
    <t>邓浩宇</t>
  </si>
  <si>
    <t>曾先成</t>
  </si>
  <si>
    <t>柯芷霖</t>
  </si>
  <si>
    <t>安美颐</t>
  </si>
  <si>
    <t>李宜聪</t>
  </si>
  <si>
    <t>张梓榆</t>
  </si>
  <si>
    <t>叶祥麟</t>
  </si>
  <si>
    <t>卢逸</t>
  </si>
  <si>
    <t>张俊杰</t>
  </si>
  <si>
    <t>臧倬</t>
  </si>
  <si>
    <t>凌羡婷</t>
  </si>
  <si>
    <t>雷萌</t>
  </si>
  <si>
    <t>吳嘉美</t>
  </si>
  <si>
    <t>徐则至</t>
  </si>
  <si>
    <t>羅樂琳</t>
  </si>
  <si>
    <t>黄悦寻</t>
  </si>
  <si>
    <t>袁岩</t>
  </si>
  <si>
    <t>梁荣谊</t>
  </si>
  <si>
    <t>贾牧云</t>
  </si>
  <si>
    <t>王荫瑞</t>
  </si>
  <si>
    <t>张弘敏</t>
  </si>
  <si>
    <t>廖明晋</t>
  </si>
  <si>
    <t>王思敏</t>
  </si>
  <si>
    <t>王楚欣</t>
  </si>
  <si>
    <t>黎承穎</t>
  </si>
  <si>
    <t>于清荃</t>
  </si>
  <si>
    <t>郑嘉铭</t>
  </si>
  <si>
    <t>蔡力</t>
  </si>
  <si>
    <t>曾琪皓</t>
  </si>
  <si>
    <t>李朝阳</t>
  </si>
  <si>
    <t>邹辉进</t>
  </si>
  <si>
    <t>李盈乐</t>
  </si>
  <si>
    <t>尹福玲</t>
  </si>
  <si>
    <t>邱诗韵</t>
  </si>
  <si>
    <t>祝钰捷</t>
  </si>
  <si>
    <t>刘雪婷</t>
  </si>
  <si>
    <t>周恩彤</t>
  </si>
  <si>
    <t>官雪婷</t>
  </si>
  <si>
    <t>李若梅</t>
  </si>
  <si>
    <t>文一帆</t>
  </si>
  <si>
    <t>吴陆遥</t>
  </si>
  <si>
    <t>陆宸宇</t>
  </si>
  <si>
    <t>邓毅成</t>
  </si>
  <si>
    <t>李松岐</t>
  </si>
  <si>
    <t>黄瑶</t>
  </si>
  <si>
    <t>廖傲</t>
  </si>
  <si>
    <t>徐倩倩</t>
  </si>
  <si>
    <t>梁启政</t>
  </si>
  <si>
    <t>郑安垲</t>
  </si>
  <si>
    <t>赵锦珊</t>
  </si>
  <si>
    <t>李紫琪</t>
  </si>
  <si>
    <t>孙钰</t>
  </si>
  <si>
    <t>黄小依</t>
  </si>
  <si>
    <t>罗力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</si>
</sst>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68;&#25454;&#32479;&#35745;&#25253;&#34920;(2022.06.29-2022.07.0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详细数据统计（按提交顺序排序）"/>
      <sheetName val="统计分析"/>
    </sheetNames>
    <sheetDataSet>
      <sheetData sheetId="0">
        <row r="1">
          <cell r="D1" t="str">
            <v>附属第六医院2022年暑期预见习报名</v>
          </cell>
          <cell r="E1" t="str">
            <v>附属第六医院2022年暑期预见习报名</v>
          </cell>
          <cell r="F1" t="str">
            <v>附属第六医院2022年暑期预见习报名</v>
          </cell>
          <cell r="G1" t="str">
            <v>附属第六医院2022年暑期预见习报名</v>
          </cell>
          <cell r="H1" t="str">
            <v>附属第六医院2022年暑期预见习报名</v>
          </cell>
        </row>
        <row r="2">
          <cell r="D2" t="str">
            <v>姓名</v>
          </cell>
          <cell r="E2" t="str">
            <v>手机号</v>
          </cell>
          <cell r="F2" t="str">
            <v>预见习科室</v>
          </cell>
          <cell r="G2" t="str">
            <v>年级</v>
          </cell>
          <cell r="H2" t="str">
            <v>专业</v>
          </cell>
        </row>
        <row r="3">
          <cell r="D3" t="str">
            <v>赵建豪</v>
          </cell>
          <cell r="E3" t="str">
            <v>13533194602</v>
          </cell>
          <cell r="F3" t="str">
            <v>内科</v>
          </cell>
          <cell r="G3" t="str">
            <v>19</v>
          </cell>
          <cell r="H3" t="str">
            <v>临床医学（五年制）</v>
          </cell>
        </row>
        <row r="4">
          <cell r="D4" t="str">
            <v>張國維</v>
          </cell>
          <cell r="E4" t="str">
            <v>15602247767</v>
          </cell>
          <cell r="F4" t="str">
            <v>内科</v>
          </cell>
          <cell r="G4" t="str">
            <v>20</v>
          </cell>
          <cell r="H4" t="str">
            <v>临床医学（五年制）</v>
          </cell>
        </row>
        <row r="5">
          <cell r="D5" t="str">
            <v>肖宇琨</v>
          </cell>
          <cell r="E5" t="str">
            <v>13907276690</v>
          </cell>
          <cell r="F5" t="str">
            <v>内科</v>
          </cell>
          <cell r="G5" t="str">
            <v>20</v>
          </cell>
          <cell r="H5" t="str">
            <v>临床医学（五年制）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</row>
        <row r="7">
          <cell r="D7" t="str">
            <v>曾先成</v>
          </cell>
          <cell r="E7" t="str">
            <v>15196327768</v>
          </cell>
          <cell r="F7" t="str">
            <v>外科</v>
          </cell>
          <cell r="G7" t="str">
            <v>2019</v>
          </cell>
          <cell r="H7" t="str">
            <v>临床医学（八年制）</v>
          </cell>
        </row>
        <row r="8">
          <cell r="D8" t="str">
            <v>柯芷霖</v>
          </cell>
          <cell r="E8" t="str">
            <v>13502114807</v>
          </cell>
          <cell r="F8" t="str">
            <v>外科</v>
          </cell>
          <cell r="G8" t="str">
            <v>21</v>
          </cell>
          <cell r="H8" t="str">
            <v>临床医学（五年制）</v>
          </cell>
        </row>
        <row r="9">
          <cell r="D9" t="str">
            <v>安美颐</v>
          </cell>
          <cell r="E9" t="str">
            <v>18923801122</v>
          </cell>
          <cell r="F9" t="str">
            <v>外科</v>
          </cell>
          <cell r="G9" t="str">
            <v>20</v>
          </cell>
          <cell r="H9" t="str">
            <v>临床医学（五年制）</v>
          </cell>
        </row>
        <row r="10">
          <cell r="D10" t="str">
            <v>谭涵樟</v>
          </cell>
          <cell r="E10" t="str">
            <v>13827203533</v>
          </cell>
          <cell r="F10" t="str">
            <v>内科</v>
          </cell>
          <cell r="G10" t="str">
            <v>19级临床医学八年制</v>
          </cell>
          <cell r="H10" t="str">
            <v>临床医学（八年制）</v>
          </cell>
        </row>
        <row r="11">
          <cell r="D11" t="str">
            <v>孙钰</v>
          </cell>
          <cell r="E11" t="str">
            <v>19129212786</v>
          </cell>
          <cell r="F11" t="str">
            <v>皮肤科</v>
          </cell>
          <cell r="G11" t="str">
            <v>2020</v>
          </cell>
          <cell r="H11" t="str">
            <v>临床医学（八年制）</v>
          </cell>
        </row>
        <row r="12">
          <cell r="D12" t="str">
            <v>黄小依</v>
          </cell>
          <cell r="E12" t="str">
            <v>13622337233</v>
          </cell>
          <cell r="F12" t="str">
            <v>皮肤科</v>
          </cell>
          <cell r="G12" t="str">
            <v>2020</v>
          </cell>
          <cell r="H12" t="str">
            <v>临床医学（五年制）</v>
          </cell>
        </row>
        <row r="13">
          <cell r="D13" t="str">
            <v>李宜聪</v>
          </cell>
          <cell r="E13" t="str">
            <v>18082722059</v>
          </cell>
          <cell r="F13" t="str">
            <v>外科</v>
          </cell>
          <cell r="G13" t="str">
            <v>2020</v>
          </cell>
          <cell r="H13" t="str">
            <v>临床医学（五年制）</v>
          </cell>
        </row>
        <row r="14">
          <cell r="D14" t="str">
            <v>雷萌</v>
          </cell>
          <cell r="E14" t="str">
            <v>13724594569</v>
          </cell>
          <cell r="F14" t="str">
            <v>妇产科</v>
          </cell>
          <cell r="G14" t="str">
            <v>2021</v>
          </cell>
          <cell r="H14" t="str">
            <v>临床医学（五年制）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</row>
        <row r="16">
          <cell r="D16" t="str">
            <v>白佳</v>
          </cell>
          <cell r="E16" t="str">
            <v>19936713627</v>
          </cell>
          <cell r="F16" t="str">
            <v>内科</v>
          </cell>
          <cell r="G16" t="str">
            <v>21级</v>
          </cell>
          <cell r="H16" t="str">
            <v>临床医学（八年制）</v>
          </cell>
        </row>
        <row r="17">
          <cell r="D17" t="str">
            <v>张梓榆</v>
          </cell>
          <cell r="E17" t="str">
            <v>18166384725</v>
          </cell>
          <cell r="F17" t="str">
            <v>外科</v>
          </cell>
          <cell r="G17" t="str">
            <v>2021</v>
          </cell>
          <cell r="H17" t="str">
            <v>临床医学（八年制）</v>
          </cell>
        </row>
        <row r="18">
          <cell r="D18" t="str">
            <v>叶祥麟</v>
          </cell>
          <cell r="E18" t="str">
            <v>17870602156</v>
          </cell>
          <cell r="F18" t="str">
            <v>外科</v>
          </cell>
          <cell r="G18" t="str">
            <v>2021</v>
          </cell>
          <cell r="H18" t="str">
            <v>临床医学（五年制）</v>
          </cell>
        </row>
        <row r="19">
          <cell r="D19" t="str">
            <v>李若梅</v>
          </cell>
          <cell r="E19" t="str">
            <v>13184844068</v>
          </cell>
          <cell r="F19" t="str">
            <v>神经科</v>
          </cell>
          <cell r="G19" t="str">
            <v>20</v>
          </cell>
          <cell r="H19" t="str">
            <v>临床医学（五年制）</v>
          </cell>
        </row>
        <row r="20">
          <cell r="D20" t="str">
            <v>王思敏</v>
          </cell>
          <cell r="E20" t="str">
            <v>19855030179</v>
          </cell>
          <cell r="F20" t="str">
            <v>肿瘤科</v>
          </cell>
          <cell r="G20" t="str">
            <v>21</v>
          </cell>
          <cell r="H20" t="str">
            <v>临床医学（八年制）</v>
          </cell>
        </row>
        <row r="21">
          <cell r="D21" t="str">
            <v>蔡力</v>
          </cell>
          <cell r="E21" t="str">
            <v>13265163018</v>
          </cell>
          <cell r="F21" t="str">
            <v>放射科</v>
          </cell>
          <cell r="G21" t="str">
            <v>21</v>
          </cell>
          <cell r="H21" t="str">
            <v>临床医学（八年制）</v>
          </cell>
        </row>
        <row r="22">
          <cell r="D22" t="str">
            <v>李松岐</v>
          </cell>
          <cell r="E22" t="str">
            <v>15919644394</v>
          </cell>
          <cell r="F22" t="str">
            <v>耳鼻咽喉科</v>
          </cell>
          <cell r="G22" t="str">
            <v>2020</v>
          </cell>
          <cell r="H22" t="str">
            <v>临床医学（五年制）</v>
          </cell>
        </row>
        <row r="23">
          <cell r="D23" t="str">
            <v>黄瑶</v>
          </cell>
          <cell r="E23" t="str">
            <v>15915536853</v>
          </cell>
          <cell r="F23" t="str">
            <v>耳鼻咽喉科</v>
          </cell>
          <cell r="G23" t="str">
            <v>20级中山医临床医学八年制</v>
          </cell>
          <cell r="H23" t="str">
            <v>临床医学（八年制）</v>
          </cell>
        </row>
        <row r="24">
          <cell r="D24" t="str">
            <v>卢逸</v>
          </cell>
          <cell r="E24" t="str">
            <v>18316142015</v>
          </cell>
          <cell r="F24" t="str">
            <v>外科</v>
          </cell>
          <cell r="G24" t="str">
            <v>2019</v>
          </cell>
          <cell r="H24" t="str">
            <v>临床医学（五年制）</v>
          </cell>
        </row>
        <row r="25">
          <cell r="D25" t="str">
            <v>胡咏菲</v>
          </cell>
          <cell r="E25" t="str">
            <v>13825717746</v>
          </cell>
          <cell r="F25" t="str">
            <v>内科</v>
          </cell>
          <cell r="G25" t="str">
            <v>21级</v>
          </cell>
          <cell r="H25" t="str">
            <v>临床医学（八年制）</v>
          </cell>
        </row>
        <row r="26">
          <cell r="D26" t="str">
            <v>何维</v>
          </cell>
          <cell r="E26" t="str">
            <v>15914388428</v>
          </cell>
          <cell r="F26" t="str">
            <v>内科</v>
          </cell>
          <cell r="G26" t="str">
            <v>20</v>
          </cell>
          <cell r="H26" t="str">
            <v>临床医学（五年制）</v>
          </cell>
        </row>
        <row r="27">
          <cell r="D27" t="str">
            <v>蒋佳琳</v>
          </cell>
          <cell r="E27" t="str">
            <v>13368279370</v>
          </cell>
          <cell r="F27" t="str">
            <v>内科</v>
          </cell>
          <cell r="G27" t="str">
            <v>21</v>
          </cell>
          <cell r="H27" t="str">
            <v>临床医学（五年制）</v>
          </cell>
        </row>
        <row r="28">
          <cell r="D28" t="str">
            <v>文一帆</v>
          </cell>
          <cell r="E28" t="str">
            <v>19918239152</v>
          </cell>
          <cell r="F28" t="str">
            <v>神经科</v>
          </cell>
          <cell r="G28" t="str">
            <v>21</v>
          </cell>
          <cell r="H28" t="str">
            <v>临床医学（五年制）</v>
          </cell>
        </row>
        <row r="29">
          <cell r="D29" t="str">
            <v>王楚欣</v>
          </cell>
          <cell r="E29" t="str">
            <v>13396773729</v>
          </cell>
          <cell r="F29" t="str">
            <v>肿瘤科</v>
          </cell>
          <cell r="G29" t="str">
            <v>21临床医学八年制</v>
          </cell>
          <cell r="H29" t="str">
            <v>临床医学（八年制）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D31" t="str">
            <v>吳嘉美</v>
          </cell>
          <cell r="E31" t="str">
            <v>15603062550</v>
          </cell>
          <cell r="F31" t="str">
            <v>妇产科</v>
          </cell>
          <cell r="G31" t="str">
            <v>20</v>
          </cell>
          <cell r="H31" t="str">
            <v>临床医学（五年制）</v>
          </cell>
        </row>
        <row r="32">
          <cell r="D32" t="str">
            <v>罗力</v>
          </cell>
          <cell r="E32" t="str">
            <v>18923374776</v>
          </cell>
          <cell r="F32" t="str">
            <v>皮肤科</v>
          </cell>
          <cell r="G32" t="str">
            <v>2019</v>
          </cell>
          <cell r="H32" t="str">
            <v>临床医学（五年制）</v>
          </cell>
        </row>
        <row r="33">
          <cell r="D33" t="str">
            <v>张俊杰</v>
          </cell>
          <cell r="E33" t="str">
            <v>13879575788</v>
          </cell>
          <cell r="F33" t="str">
            <v>外科</v>
          </cell>
          <cell r="G33" t="str">
            <v>19</v>
          </cell>
          <cell r="H33" t="str">
            <v>临床医学（八年制）</v>
          </cell>
        </row>
        <row r="34">
          <cell r="D34" t="str">
            <v>邓毅龙</v>
          </cell>
          <cell r="E34" t="str">
            <v>13434002925</v>
          </cell>
          <cell r="F34" t="str">
            <v>内科</v>
          </cell>
          <cell r="G34" t="str">
            <v>19</v>
          </cell>
          <cell r="H34" t="str">
            <v>临床医学（五年制）</v>
          </cell>
        </row>
        <row r="35">
          <cell r="D35" t="str">
            <v>梁荣谊</v>
          </cell>
          <cell r="E35" t="str">
            <v>13652938265</v>
          </cell>
          <cell r="F35" t="str">
            <v>儿科</v>
          </cell>
          <cell r="G35" t="str">
            <v>20</v>
          </cell>
          <cell r="H35" t="str">
            <v>临床医学（五年制）</v>
          </cell>
        </row>
        <row r="36">
          <cell r="D36" t="str">
            <v>臧倬</v>
          </cell>
          <cell r="E36" t="str">
            <v>13536411057</v>
          </cell>
          <cell r="F36" t="str">
            <v>外科</v>
          </cell>
          <cell r="G36" t="str">
            <v>19</v>
          </cell>
          <cell r="H36" t="str">
            <v>临床医学（八年制）</v>
          </cell>
        </row>
        <row r="37">
          <cell r="D37" t="str">
            <v>徐则至</v>
          </cell>
          <cell r="E37" t="str">
            <v>18820803615</v>
          </cell>
          <cell r="F37" t="str">
            <v>妇产科</v>
          </cell>
          <cell r="G37" t="str">
            <v>2021</v>
          </cell>
          <cell r="H37" t="str">
            <v>临床医学（五年制）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D40" t="str">
            <v>曾琪皓</v>
          </cell>
          <cell r="E40" t="str">
            <v>13760375811</v>
          </cell>
          <cell r="F40" t="str">
            <v>放射科</v>
          </cell>
          <cell r="G40" t="str">
            <v>20</v>
          </cell>
          <cell r="H40" t="str">
            <v>临床医学（八年制）</v>
          </cell>
        </row>
        <row r="41">
          <cell r="D41" t="str">
            <v>羅樂琳</v>
          </cell>
          <cell r="E41" t="str">
            <v>17207222282</v>
          </cell>
          <cell r="F41" t="str">
            <v>妇产科</v>
          </cell>
          <cell r="G41" t="str">
            <v>20</v>
          </cell>
          <cell r="H41" t="str">
            <v>临床医学（五年制）</v>
          </cell>
        </row>
        <row r="42">
          <cell r="D42" t="str">
            <v>吴陆遥</v>
          </cell>
          <cell r="E42" t="str">
            <v>15250322797</v>
          </cell>
          <cell r="F42" t="str">
            <v>神经科</v>
          </cell>
          <cell r="G42" t="str">
            <v>2021</v>
          </cell>
          <cell r="H42" t="str">
            <v>临床医学（八年制）</v>
          </cell>
        </row>
        <row r="43">
          <cell r="D43" t="str">
            <v>郑安垲</v>
          </cell>
          <cell r="E43" t="str">
            <v>13751362180</v>
          </cell>
          <cell r="F43" t="str">
            <v>全科医学科</v>
          </cell>
          <cell r="G43" t="str">
            <v>21级八年制</v>
          </cell>
          <cell r="H43" t="str">
            <v>临床医学（八年制）</v>
          </cell>
        </row>
        <row r="44">
          <cell r="D44" t="str">
            <v>陆宸宇</v>
          </cell>
          <cell r="E44" t="str">
            <v>13250753413</v>
          </cell>
          <cell r="F44" t="str">
            <v>神经科</v>
          </cell>
          <cell r="G44" t="str">
            <v>2020级别</v>
          </cell>
          <cell r="H44" t="str">
            <v>临床医学（八年制）</v>
          </cell>
        </row>
        <row r="45">
          <cell r="D45" t="str">
            <v>黄悦寻</v>
          </cell>
          <cell r="E45" t="str">
            <v>18088818682</v>
          </cell>
          <cell r="F45" t="str">
            <v>妇产科</v>
          </cell>
          <cell r="G45" t="str">
            <v>20</v>
          </cell>
          <cell r="H45" t="str">
            <v>临床医学（五年制）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D47" t="str">
            <v>廖傲</v>
          </cell>
          <cell r="E47" t="str">
            <v>18344520336</v>
          </cell>
          <cell r="F47" t="str">
            <v>耳鼻咽喉科</v>
          </cell>
          <cell r="G47" t="str">
            <v>2020</v>
          </cell>
          <cell r="H47" t="str">
            <v>临床医学（五年制）</v>
          </cell>
        </row>
        <row r="48">
          <cell r="D48" t="str">
            <v>徐倩倩</v>
          </cell>
          <cell r="E48" t="str">
            <v>18819038424</v>
          </cell>
          <cell r="F48" t="str">
            <v>耳鼻咽喉科</v>
          </cell>
          <cell r="G48" t="str">
            <v>2020</v>
          </cell>
          <cell r="H48" t="str">
            <v>临床医学（五年制）</v>
          </cell>
        </row>
        <row r="49">
          <cell r="D49" t="str">
            <v>黎承穎</v>
          </cell>
          <cell r="E49" t="str">
            <v>18022185775</v>
          </cell>
          <cell r="F49" t="str">
            <v>肿瘤科</v>
          </cell>
          <cell r="G49" t="str">
            <v>21</v>
          </cell>
          <cell r="H49" t="str">
            <v>临床医学（五年制）</v>
          </cell>
        </row>
        <row r="50">
          <cell r="D50" t="str">
            <v>梁启政</v>
          </cell>
          <cell r="E50" t="str">
            <v>18176075599</v>
          </cell>
          <cell r="F50" t="str">
            <v>耳鼻咽喉科</v>
          </cell>
          <cell r="G50" t="str">
            <v>2021级</v>
          </cell>
          <cell r="H50" t="str">
            <v>临床医学（五年制）</v>
          </cell>
        </row>
        <row r="51">
          <cell r="D51" t="str">
            <v>于清荃</v>
          </cell>
          <cell r="E51" t="str">
            <v>15314051591</v>
          </cell>
          <cell r="F51" t="str">
            <v>肿瘤科</v>
          </cell>
          <cell r="G51" t="str">
            <v>2021</v>
          </cell>
          <cell r="H51" t="str">
            <v>临床医学（五年制）</v>
          </cell>
        </row>
        <row r="52">
          <cell r="D52" t="str">
            <v>贾牧云</v>
          </cell>
          <cell r="E52" t="str">
            <v>18018736393</v>
          </cell>
          <cell r="F52" t="str">
            <v>儿科</v>
          </cell>
          <cell r="G52" t="str">
            <v>大一</v>
          </cell>
          <cell r="H52" t="str">
            <v>临床医学（五年制）</v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D54" t="str">
            <v>李朝阳</v>
          </cell>
          <cell r="E54" t="str">
            <v>15180367469</v>
          </cell>
          <cell r="F54" t="str">
            <v>放射科</v>
          </cell>
          <cell r="G54" t="str">
            <v>21级</v>
          </cell>
          <cell r="H54" t="str">
            <v>临床医学（八年制）</v>
          </cell>
        </row>
        <row r="55">
          <cell r="D55" t="str">
            <v>赵锦珊</v>
          </cell>
          <cell r="E55" t="str">
            <v>15363782880</v>
          </cell>
          <cell r="F55" t="str">
            <v>全科医学科</v>
          </cell>
          <cell r="G55" t="str">
            <v>20</v>
          </cell>
          <cell r="H55" t="str">
            <v>临床医学（五年制）</v>
          </cell>
        </row>
        <row r="56">
          <cell r="D56" t="str">
            <v>邱诗韵</v>
          </cell>
          <cell r="E56" t="str">
            <v>13232252778</v>
          </cell>
          <cell r="F56" t="str">
            <v>超声科</v>
          </cell>
          <cell r="G56" t="str">
            <v>20级</v>
          </cell>
          <cell r="H56" t="str">
            <v>临床医学（五年制）</v>
          </cell>
        </row>
        <row r="57">
          <cell r="D57" t="str">
            <v>李紫琪</v>
          </cell>
          <cell r="E57" t="str">
            <v>19527509636</v>
          </cell>
          <cell r="F57" t="str">
            <v>全科医学科</v>
          </cell>
          <cell r="G57" t="str">
            <v>20级14班</v>
          </cell>
          <cell r="H57" t="str">
            <v>临床医学（五年制）</v>
          </cell>
        </row>
        <row r="58">
          <cell r="D58" t="str">
            <v>袁岩</v>
          </cell>
          <cell r="E58" t="str">
            <v>18359301014</v>
          </cell>
          <cell r="F58" t="str">
            <v>妇产科</v>
          </cell>
          <cell r="G58" t="str">
            <v>2021</v>
          </cell>
          <cell r="H58" t="str">
            <v>临床医学（五年制）</v>
          </cell>
        </row>
        <row r="59">
          <cell r="D59" t="str">
            <v>王荫瑞</v>
          </cell>
          <cell r="E59" t="str">
            <v>19873628258</v>
          </cell>
          <cell r="F59" t="str">
            <v>儿科</v>
          </cell>
          <cell r="G59" t="str">
            <v>20</v>
          </cell>
          <cell r="H59" t="str">
            <v>临床医学（五年制）</v>
          </cell>
        </row>
        <row r="60">
          <cell r="D60" t="str">
            <v>张弘敏</v>
          </cell>
          <cell r="E60" t="str">
            <v>13794148009</v>
          </cell>
          <cell r="F60" t="str">
            <v>儿科</v>
          </cell>
          <cell r="G60" t="str">
            <v>2021</v>
          </cell>
          <cell r="H60" t="str">
            <v>临床医学（五年制）</v>
          </cell>
        </row>
        <row r="61">
          <cell r="D61" t="str">
            <v>祝钰捷</v>
          </cell>
          <cell r="E61" t="str">
            <v>15616138140</v>
          </cell>
          <cell r="F61" t="str">
            <v>超声科</v>
          </cell>
          <cell r="G61" t="str">
            <v>2020</v>
          </cell>
          <cell r="H61" t="str">
            <v>临床医学（五年制）</v>
          </cell>
        </row>
        <row r="62">
          <cell r="D62" t="str">
            <v>刘雪婷</v>
          </cell>
          <cell r="E62" t="str">
            <v>13376546675</v>
          </cell>
          <cell r="F62" t="str">
            <v>超声科</v>
          </cell>
          <cell r="G62" t="str">
            <v>20</v>
          </cell>
          <cell r="H62" t="str">
            <v>临床医学（五年制）</v>
          </cell>
        </row>
        <row r="63">
          <cell r="D63" t="str">
            <v>周恩彤</v>
          </cell>
          <cell r="E63" t="str">
            <v>18318755099</v>
          </cell>
          <cell r="F63" t="str">
            <v>超声科</v>
          </cell>
          <cell r="G63" t="str">
            <v>2020</v>
          </cell>
          <cell r="H63" t="str">
            <v>临床医学（五年制）</v>
          </cell>
        </row>
        <row r="64">
          <cell r="D64" t="str">
            <v>凌羡婷</v>
          </cell>
          <cell r="E64" t="str">
            <v>18420638721</v>
          </cell>
          <cell r="F64" t="str">
            <v>外科</v>
          </cell>
          <cell r="G64" t="str">
            <v>2020</v>
          </cell>
          <cell r="H64" t="str">
            <v>临床医学（五年制）</v>
          </cell>
        </row>
        <row r="65">
          <cell r="D65" t="str">
            <v>邹辉进</v>
          </cell>
          <cell r="E65" t="str">
            <v>19120321639</v>
          </cell>
          <cell r="F65" t="str">
            <v>放射科</v>
          </cell>
          <cell r="G65" t="str">
            <v>19</v>
          </cell>
          <cell r="H65" t="str">
            <v>临床医学（五年制）</v>
          </cell>
        </row>
        <row r="66">
          <cell r="D66" t="str">
            <v>李盈乐</v>
          </cell>
          <cell r="E66" t="str">
            <v>13285422680</v>
          </cell>
          <cell r="F66" t="str">
            <v>放射科</v>
          </cell>
          <cell r="G66" t="str">
            <v>20级</v>
          </cell>
          <cell r="H66" t="str">
            <v>临床医学（五年制）</v>
          </cell>
        </row>
        <row r="67">
          <cell r="D67" t="str">
            <v>廖明晋</v>
          </cell>
          <cell r="E67" t="str">
            <v>13570231446</v>
          </cell>
          <cell r="F67" t="str">
            <v>儿科</v>
          </cell>
          <cell r="G67" t="str">
            <v>2021级医学实验班</v>
          </cell>
          <cell r="H67" t="str">
            <v>临床医学（五年制）</v>
          </cell>
        </row>
        <row r="68">
          <cell r="D68" t="str">
            <v>尹福玲</v>
          </cell>
          <cell r="E68" t="str">
            <v>15919694060</v>
          </cell>
          <cell r="F68" t="str">
            <v>放射科</v>
          </cell>
          <cell r="G68" t="str">
            <v>20</v>
          </cell>
          <cell r="H68" t="str">
            <v>临床医学（五年制）</v>
          </cell>
        </row>
        <row r="69">
          <cell r="D69" t="str">
            <v>邓毅成</v>
          </cell>
          <cell r="E69" t="str">
            <v>19870609572</v>
          </cell>
          <cell r="F69" t="str">
            <v>神经科</v>
          </cell>
          <cell r="G69" t="str">
            <v>2021</v>
          </cell>
          <cell r="H69" t="str">
            <v>临床医学（八年制）</v>
          </cell>
        </row>
        <row r="70">
          <cell r="D70" t="str">
            <v>邓浩宇</v>
          </cell>
          <cell r="E70" t="str">
            <v>15814630956</v>
          </cell>
          <cell r="F70" t="str">
            <v>内科</v>
          </cell>
          <cell r="G70" t="str">
            <v>20级</v>
          </cell>
          <cell r="H70" t="str">
            <v>临床医学（五年制）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D73" t="str">
            <v>郑嘉铭</v>
          </cell>
          <cell r="E73" t="str">
            <v>18988711988</v>
          </cell>
          <cell r="F73" t="str">
            <v>肿瘤科</v>
          </cell>
          <cell r="G73" t="str">
            <v>2021级</v>
          </cell>
          <cell r="H73" t="str">
            <v>临床医学（五年制）</v>
          </cell>
        </row>
        <row r="74">
          <cell r="D74" t="str">
            <v>官雪婷</v>
          </cell>
          <cell r="E74" t="str">
            <v>15797385018</v>
          </cell>
          <cell r="F74" t="str">
            <v>超声科</v>
          </cell>
          <cell r="G74" t="str">
            <v>2019级</v>
          </cell>
          <cell r="H74" t="str">
            <v>临床医学（八年制）</v>
          </cell>
        </row>
        <row r="75">
          <cell r="D75" t="str">
            <v> </v>
          </cell>
          <cell r="E75" t="str">
            <v> </v>
          </cell>
          <cell r="F75" t="str">
            <v> </v>
          </cell>
          <cell r="G75" t="str">
            <v> </v>
          </cell>
          <cell r="H75" t="str">
            <v>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H17" sqref="H17"/>
    </sheetView>
  </sheetViews>
  <sheetFormatPr defaultColWidth="9" defaultRowHeight="13.5" outlineLevelCol="4"/>
  <cols>
    <col min="1" max="1" width="6.875" style="1" customWidth="1"/>
    <col min="2" max="2" width="15.5" style="1" customWidth="1"/>
    <col min="3" max="3" width="16.5" style="1" customWidth="1"/>
    <col min="4" max="4" width="26.75" style="1" customWidth="1"/>
    <col min="5" max="5" width="21" style="1" customWidth="1"/>
  </cols>
  <sheetData>
    <row r="1" ht="30" customHeight="1" spans="1:5">
      <c r="A1" s="2" t="s">
        <v>0</v>
      </c>
      <c r="B1" s="3"/>
      <c r="C1" s="3"/>
      <c r="D1" s="3"/>
      <c r="E1" s="3"/>
    </row>
    <row r="2" ht="2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1" spans="1:5">
      <c r="A3" s="5">
        <v>1</v>
      </c>
      <c r="B3" s="6" t="s">
        <v>6</v>
      </c>
      <c r="C3" s="5">
        <v>2019</v>
      </c>
      <c r="D3" s="7" t="str">
        <f>VLOOKUP(B3,'[1]详细数据统计（按提交顺序排序）'!$D:$H,5,FALSE)</f>
        <v>临床医学（五年制）</v>
      </c>
      <c r="E3" s="7" t="str">
        <f>VLOOKUP(B3,'[1]详细数据统计（按提交顺序排序）'!$D:$F,3,FALSE)</f>
        <v>内科</v>
      </c>
    </row>
    <row r="4" ht="20" customHeight="1" spans="1:5">
      <c r="A4" s="5">
        <v>2</v>
      </c>
      <c r="B4" s="6" t="s">
        <v>7</v>
      </c>
      <c r="C4" s="5">
        <v>2020</v>
      </c>
      <c r="D4" s="7" t="str">
        <f>VLOOKUP(B4,'[1]详细数据统计（按提交顺序排序）'!$D:$H,5,FALSE)</f>
        <v>临床医学（五年制）</v>
      </c>
      <c r="E4" s="7" t="str">
        <f>VLOOKUP(B4,'[1]详细数据统计（按提交顺序排序）'!$D:$F,3,FALSE)</f>
        <v>内科</v>
      </c>
    </row>
    <row r="5" ht="20" customHeight="1" spans="1:5">
      <c r="A5" s="5">
        <v>3</v>
      </c>
      <c r="B5" s="6" t="s">
        <v>8</v>
      </c>
      <c r="C5" s="5">
        <v>2020</v>
      </c>
      <c r="D5" s="7" t="str">
        <f>VLOOKUP(B5,'[1]详细数据统计（按提交顺序排序）'!$D:$H,5,FALSE)</f>
        <v>临床医学（五年制）</v>
      </c>
      <c r="E5" s="7" t="str">
        <f>VLOOKUP(B5,'[1]详细数据统计（按提交顺序排序）'!$D:$F,3,FALSE)</f>
        <v>内科</v>
      </c>
    </row>
    <row r="6" ht="20" customHeight="1" spans="1:5">
      <c r="A6" s="5">
        <v>4</v>
      </c>
      <c r="B6" s="6" t="s">
        <v>9</v>
      </c>
      <c r="C6" s="5">
        <v>2019</v>
      </c>
      <c r="D6" s="7" t="str">
        <f>VLOOKUP(B6,'[1]详细数据统计（按提交顺序排序）'!$D:$H,5,FALSE)</f>
        <v>临床医学（八年制）</v>
      </c>
      <c r="E6" s="7" t="str">
        <f>VLOOKUP(B6,'[1]详细数据统计（按提交顺序排序）'!$D:$F,3,FALSE)</f>
        <v>内科</v>
      </c>
    </row>
    <row r="7" ht="20" customHeight="1" spans="1:5">
      <c r="A7" s="5">
        <v>5</v>
      </c>
      <c r="B7" s="6" t="s">
        <v>10</v>
      </c>
      <c r="C7" s="5">
        <v>2021</v>
      </c>
      <c r="D7" s="7" t="str">
        <f>VLOOKUP(B7,'[1]详细数据统计（按提交顺序排序）'!$D:$H,5,FALSE)</f>
        <v>临床医学（八年制）</v>
      </c>
      <c r="E7" s="7" t="str">
        <f>VLOOKUP(B7,'[1]详细数据统计（按提交顺序排序）'!$D:$F,3,FALSE)</f>
        <v>内科</v>
      </c>
    </row>
    <row r="8" ht="20" customHeight="1" spans="1:5">
      <c r="A8" s="5">
        <v>6</v>
      </c>
      <c r="B8" s="6" t="s">
        <v>11</v>
      </c>
      <c r="C8" s="5">
        <v>2021</v>
      </c>
      <c r="D8" s="7" t="str">
        <f>VLOOKUP(B8,'[1]详细数据统计（按提交顺序排序）'!$D:$H,5,FALSE)</f>
        <v>临床医学（八年制）</v>
      </c>
      <c r="E8" s="7" t="str">
        <f>VLOOKUP(B8,'[1]详细数据统计（按提交顺序排序）'!$D:$F,3,FALSE)</f>
        <v>内科</v>
      </c>
    </row>
    <row r="9" ht="20" customHeight="1" spans="1:5">
      <c r="A9" s="5">
        <v>7</v>
      </c>
      <c r="B9" s="6" t="s">
        <v>12</v>
      </c>
      <c r="C9" s="5">
        <v>2020</v>
      </c>
      <c r="D9" s="7" t="str">
        <f>VLOOKUP(B9,'[1]详细数据统计（按提交顺序排序）'!$D:$H,5,FALSE)</f>
        <v>临床医学（五年制）</v>
      </c>
      <c r="E9" s="7" t="str">
        <f>VLOOKUP(B9,'[1]详细数据统计（按提交顺序排序）'!$D:$F,3,FALSE)</f>
        <v>内科</v>
      </c>
    </row>
    <row r="10" ht="20" customHeight="1" spans="1:5">
      <c r="A10" s="5">
        <v>8</v>
      </c>
      <c r="B10" s="6" t="s">
        <v>13</v>
      </c>
      <c r="C10" s="5">
        <v>2021</v>
      </c>
      <c r="D10" s="7" t="str">
        <f>VLOOKUP(B10,'[1]详细数据统计（按提交顺序排序）'!$D:$H,5,FALSE)</f>
        <v>临床医学（五年制）</v>
      </c>
      <c r="E10" s="7" t="str">
        <f>VLOOKUP(B10,'[1]详细数据统计（按提交顺序排序）'!$D:$F,3,FALSE)</f>
        <v>内科</v>
      </c>
    </row>
    <row r="11" ht="20" customHeight="1" spans="1:5">
      <c r="A11" s="5">
        <v>9</v>
      </c>
      <c r="B11" s="6" t="s">
        <v>14</v>
      </c>
      <c r="C11" s="5">
        <v>2019</v>
      </c>
      <c r="D11" s="7" t="str">
        <f>VLOOKUP(B11,'[1]详细数据统计（按提交顺序排序）'!$D:$H,5,FALSE)</f>
        <v>临床医学（五年制）</v>
      </c>
      <c r="E11" s="7" t="str">
        <f>VLOOKUP(B11,'[1]详细数据统计（按提交顺序排序）'!$D:$F,3,FALSE)</f>
        <v>内科</v>
      </c>
    </row>
    <row r="12" ht="20" customHeight="1" spans="1:5">
      <c r="A12" s="5">
        <v>10</v>
      </c>
      <c r="B12" s="6" t="s">
        <v>15</v>
      </c>
      <c r="C12" s="5">
        <v>2020</v>
      </c>
      <c r="D12" s="7" t="str">
        <f>VLOOKUP(B12,'[1]详细数据统计（按提交顺序排序）'!$D:$H,5,FALSE)</f>
        <v>临床医学（五年制）</v>
      </c>
      <c r="E12" s="7" t="str">
        <f>VLOOKUP(B12,'[1]详细数据统计（按提交顺序排序）'!$D:$F,3,FALSE)</f>
        <v>内科</v>
      </c>
    </row>
    <row r="13" ht="20" customHeight="1" spans="1:5">
      <c r="A13" s="5">
        <v>11</v>
      </c>
      <c r="B13" s="7" t="s">
        <v>16</v>
      </c>
      <c r="C13" s="7" t="str">
        <f>VLOOKUP(B13,'[1]详细数据统计（按提交顺序排序）'!$D:$G,4,FALSE)</f>
        <v>2019</v>
      </c>
      <c r="D13" s="7" t="str">
        <f>VLOOKUP(B13,'[1]详细数据统计（按提交顺序排序）'!$D:$H,5,FALSE)</f>
        <v>临床医学（八年制）</v>
      </c>
      <c r="E13" s="7" t="str">
        <f>VLOOKUP(B13,'[1]详细数据统计（按提交顺序排序）'!$D:$F,3,FALSE)</f>
        <v>外科</v>
      </c>
    </row>
    <row r="14" ht="20" customHeight="1" spans="1:5">
      <c r="A14" s="5">
        <v>12</v>
      </c>
      <c r="B14" s="7" t="s">
        <v>17</v>
      </c>
      <c r="C14" s="5">
        <v>2021</v>
      </c>
      <c r="D14" s="7" t="str">
        <f>VLOOKUP(B14,'[1]详细数据统计（按提交顺序排序）'!$D:$H,5,FALSE)</f>
        <v>临床医学（五年制）</v>
      </c>
      <c r="E14" s="7" t="str">
        <f>VLOOKUP(B14,'[1]详细数据统计（按提交顺序排序）'!$D:$F,3,FALSE)</f>
        <v>外科</v>
      </c>
    </row>
    <row r="15" ht="20" customHeight="1" spans="1:5">
      <c r="A15" s="5">
        <v>13</v>
      </c>
      <c r="B15" s="7" t="s">
        <v>18</v>
      </c>
      <c r="C15" s="5">
        <v>2020</v>
      </c>
      <c r="D15" s="7" t="str">
        <f>VLOOKUP(B15,'[1]详细数据统计（按提交顺序排序）'!$D:$H,5,FALSE)</f>
        <v>临床医学（五年制）</v>
      </c>
      <c r="E15" s="7" t="str">
        <f>VLOOKUP(B15,'[1]详细数据统计（按提交顺序排序）'!$D:$F,3,FALSE)</f>
        <v>外科</v>
      </c>
    </row>
    <row r="16" ht="20" customHeight="1" spans="1:5">
      <c r="A16" s="5">
        <v>14</v>
      </c>
      <c r="B16" s="7" t="s">
        <v>19</v>
      </c>
      <c r="C16" s="7" t="str">
        <f>VLOOKUP(B16,'[1]详细数据统计（按提交顺序排序）'!$D:$G,4,FALSE)</f>
        <v>2020</v>
      </c>
      <c r="D16" s="7" t="str">
        <f>VLOOKUP(B16,'[1]详细数据统计（按提交顺序排序）'!$D:$H,5,FALSE)</f>
        <v>临床医学（五年制）</v>
      </c>
      <c r="E16" s="7" t="str">
        <f>VLOOKUP(B16,'[1]详细数据统计（按提交顺序排序）'!$D:$F,3,FALSE)</f>
        <v>外科</v>
      </c>
    </row>
    <row r="17" ht="20" customHeight="1" spans="1:5">
      <c r="A17" s="5">
        <v>15</v>
      </c>
      <c r="B17" s="7" t="s">
        <v>20</v>
      </c>
      <c r="C17" s="7" t="str">
        <f>VLOOKUP(B17,'[1]详细数据统计（按提交顺序排序）'!$D:$G,4,FALSE)</f>
        <v>2021</v>
      </c>
      <c r="D17" s="7" t="str">
        <f>VLOOKUP(B17,'[1]详细数据统计（按提交顺序排序）'!$D:$H,5,FALSE)</f>
        <v>临床医学（八年制）</v>
      </c>
      <c r="E17" s="7" t="str">
        <f>VLOOKUP(B17,'[1]详细数据统计（按提交顺序排序）'!$D:$F,3,FALSE)</f>
        <v>外科</v>
      </c>
    </row>
    <row r="18" ht="20" customHeight="1" spans="1:5">
      <c r="A18" s="5">
        <v>16</v>
      </c>
      <c r="B18" s="7" t="s">
        <v>21</v>
      </c>
      <c r="C18" s="7" t="str">
        <f>VLOOKUP(B18,'[1]详细数据统计（按提交顺序排序）'!$D:$G,4,FALSE)</f>
        <v>2021</v>
      </c>
      <c r="D18" s="7" t="str">
        <f>VLOOKUP(B18,'[1]详细数据统计（按提交顺序排序）'!$D:$H,5,FALSE)</f>
        <v>临床医学（五年制）</v>
      </c>
      <c r="E18" s="7" t="str">
        <f>VLOOKUP(B18,'[1]详细数据统计（按提交顺序排序）'!$D:$F,3,FALSE)</f>
        <v>外科</v>
      </c>
    </row>
    <row r="19" ht="20" customHeight="1" spans="1:5">
      <c r="A19" s="5">
        <v>17</v>
      </c>
      <c r="B19" s="7" t="s">
        <v>22</v>
      </c>
      <c r="C19" s="7" t="str">
        <f>VLOOKUP(B19,'[1]详细数据统计（按提交顺序排序）'!$D:$G,4,FALSE)</f>
        <v>2019</v>
      </c>
      <c r="D19" s="7" t="str">
        <f>VLOOKUP(B19,'[1]详细数据统计（按提交顺序排序）'!$D:$H,5,FALSE)</f>
        <v>临床医学（五年制）</v>
      </c>
      <c r="E19" s="7" t="str">
        <f>VLOOKUP(B19,'[1]详细数据统计（按提交顺序排序）'!$D:$F,3,FALSE)</f>
        <v>外科</v>
      </c>
    </row>
    <row r="20" ht="20" customHeight="1" spans="1:5">
      <c r="A20" s="5">
        <v>18</v>
      </c>
      <c r="B20" s="7" t="s">
        <v>23</v>
      </c>
      <c r="C20" s="5">
        <v>2019</v>
      </c>
      <c r="D20" s="7" t="str">
        <f>VLOOKUP(B20,'[1]详细数据统计（按提交顺序排序）'!$D:$H,5,FALSE)</f>
        <v>临床医学（八年制）</v>
      </c>
      <c r="E20" s="7" t="str">
        <f>VLOOKUP(B20,'[1]详细数据统计（按提交顺序排序）'!$D:$F,3,FALSE)</f>
        <v>外科</v>
      </c>
    </row>
    <row r="21" ht="20" customHeight="1" spans="1:5">
      <c r="A21" s="5">
        <v>19</v>
      </c>
      <c r="B21" s="7" t="s">
        <v>24</v>
      </c>
      <c r="C21" s="5">
        <v>2019</v>
      </c>
      <c r="D21" s="7" t="str">
        <f>VLOOKUP(B21,'[1]详细数据统计（按提交顺序排序）'!$D:$H,5,FALSE)</f>
        <v>临床医学（八年制）</v>
      </c>
      <c r="E21" s="7" t="str">
        <f>VLOOKUP(B21,'[1]详细数据统计（按提交顺序排序）'!$D:$F,3,FALSE)</f>
        <v>外科</v>
      </c>
    </row>
    <row r="22" ht="20" customHeight="1" spans="1:5">
      <c r="A22" s="5">
        <v>20</v>
      </c>
      <c r="B22" s="7" t="s">
        <v>25</v>
      </c>
      <c r="C22" s="7" t="str">
        <f>VLOOKUP(B22,'[1]详细数据统计（按提交顺序排序）'!$D:$G,4,FALSE)</f>
        <v>2020</v>
      </c>
      <c r="D22" s="7" t="str">
        <f>VLOOKUP(B22,'[1]详细数据统计（按提交顺序排序）'!$D:$H,5,FALSE)</f>
        <v>临床医学（五年制）</v>
      </c>
      <c r="E22" s="7" t="str">
        <f>VLOOKUP(B22,'[1]详细数据统计（按提交顺序排序）'!$D:$F,3,FALSE)</f>
        <v>外科</v>
      </c>
    </row>
    <row r="23" ht="20" customHeight="1" spans="1:5">
      <c r="A23" s="5">
        <v>21</v>
      </c>
      <c r="B23" s="7" t="s">
        <v>26</v>
      </c>
      <c r="C23" s="7" t="str">
        <f>VLOOKUP(B23,'[1]详细数据统计（按提交顺序排序）'!$D:$G,4,FALSE)</f>
        <v>2021</v>
      </c>
      <c r="D23" s="7" t="str">
        <f>VLOOKUP(B23,'[1]详细数据统计（按提交顺序排序）'!$D:$H,5,FALSE)</f>
        <v>临床医学（五年制）</v>
      </c>
      <c r="E23" s="7" t="str">
        <f>VLOOKUP(B23,'[1]详细数据统计（按提交顺序排序）'!$D:$F,3,FALSE)</f>
        <v>妇产科</v>
      </c>
    </row>
    <row r="24" ht="20" customHeight="1" spans="1:5">
      <c r="A24" s="5">
        <v>22</v>
      </c>
      <c r="B24" s="7" t="s">
        <v>27</v>
      </c>
      <c r="C24" s="5">
        <v>2020</v>
      </c>
      <c r="D24" s="7" t="str">
        <f>VLOOKUP(B24,'[1]详细数据统计（按提交顺序排序）'!$D:$H,5,FALSE)</f>
        <v>临床医学（五年制）</v>
      </c>
      <c r="E24" s="7" t="str">
        <f>VLOOKUP(B24,'[1]详细数据统计（按提交顺序排序）'!$D:$F,3,FALSE)</f>
        <v>妇产科</v>
      </c>
    </row>
    <row r="25" ht="20" customHeight="1" spans="1:5">
      <c r="A25" s="5">
        <v>23</v>
      </c>
      <c r="B25" s="7" t="s">
        <v>28</v>
      </c>
      <c r="C25" s="7" t="str">
        <f>VLOOKUP(B25,'[1]详细数据统计（按提交顺序排序）'!$D:$G,4,FALSE)</f>
        <v>2021</v>
      </c>
      <c r="D25" s="7" t="str">
        <f>VLOOKUP(B25,'[1]详细数据统计（按提交顺序排序）'!$D:$H,5,FALSE)</f>
        <v>临床医学（五年制）</v>
      </c>
      <c r="E25" s="7" t="str">
        <f>VLOOKUP(B25,'[1]详细数据统计（按提交顺序排序）'!$D:$F,3,FALSE)</f>
        <v>妇产科</v>
      </c>
    </row>
    <row r="26" ht="20" customHeight="1" spans="1:5">
      <c r="A26" s="5">
        <v>24</v>
      </c>
      <c r="B26" s="7" t="s">
        <v>29</v>
      </c>
      <c r="C26" s="5">
        <v>2020</v>
      </c>
      <c r="D26" s="7" t="str">
        <f>VLOOKUP(B26,'[1]详细数据统计（按提交顺序排序）'!$D:$H,5,FALSE)</f>
        <v>临床医学（五年制）</v>
      </c>
      <c r="E26" s="7" t="str">
        <f>VLOOKUP(B26,'[1]详细数据统计（按提交顺序排序）'!$D:$F,3,FALSE)</f>
        <v>妇产科</v>
      </c>
    </row>
    <row r="27" ht="20" customHeight="1" spans="1:5">
      <c r="A27" s="5">
        <v>25</v>
      </c>
      <c r="B27" s="7" t="s">
        <v>30</v>
      </c>
      <c r="C27" s="5">
        <v>2020</v>
      </c>
      <c r="D27" s="7" t="str">
        <f>VLOOKUP(B27,'[1]详细数据统计（按提交顺序排序）'!$D:$H,5,FALSE)</f>
        <v>临床医学（五年制）</v>
      </c>
      <c r="E27" s="7" t="str">
        <f>VLOOKUP(B27,'[1]详细数据统计（按提交顺序排序）'!$D:$F,3,FALSE)</f>
        <v>妇产科</v>
      </c>
    </row>
    <row r="28" ht="20" customHeight="1" spans="1:5">
      <c r="A28" s="5">
        <v>26</v>
      </c>
      <c r="B28" s="7" t="s">
        <v>31</v>
      </c>
      <c r="C28" s="7" t="str">
        <f>VLOOKUP(B28,'[1]详细数据统计（按提交顺序排序）'!$D:$G,4,FALSE)</f>
        <v>2021</v>
      </c>
      <c r="D28" s="7" t="str">
        <f>VLOOKUP(B28,'[1]详细数据统计（按提交顺序排序）'!$D:$H,5,FALSE)</f>
        <v>临床医学（五年制）</v>
      </c>
      <c r="E28" s="7" t="str">
        <f>VLOOKUP(B28,'[1]详细数据统计（按提交顺序排序）'!$D:$F,3,FALSE)</f>
        <v>妇产科</v>
      </c>
    </row>
    <row r="29" ht="20" customHeight="1" spans="1:5">
      <c r="A29" s="5">
        <v>27</v>
      </c>
      <c r="B29" s="7" t="s">
        <v>32</v>
      </c>
      <c r="C29" s="5">
        <v>2020</v>
      </c>
      <c r="D29" s="7" t="str">
        <f>VLOOKUP(B29,'[1]详细数据统计（按提交顺序排序）'!$D:$H,5,FALSE)</f>
        <v>临床医学（五年制）</v>
      </c>
      <c r="E29" s="7" t="str">
        <f>VLOOKUP(B29,'[1]详细数据统计（按提交顺序排序）'!$D:$F,3,FALSE)</f>
        <v>儿科</v>
      </c>
    </row>
    <row r="30" ht="20" customHeight="1" spans="1:5">
      <c r="A30" s="5">
        <v>28</v>
      </c>
      <c r="B30" s="7" t="s">
        <v>33</v>
      </c>
      <c r="C30" s="5">
        <v>2021</v>
      </c>
      <c r="D30" s="7" t="str">
        <f>VLOOKUP(B30,'[1]详细数据统计（按提交顺序排序）'!$D:$H,5,FALSE)</f>
        <v>临床医学（五年制）</v>
      </c>
      <c r="E30" s="7" t="str">
        <f>VLOOKUP(B30,'[1]详细数据统计（按提交顺序排序）'!$D:$F,3,FALSE)</f>
        <v>儿科</v>
      </c>
    </row>
    <row r="31" ht="20" customHeight="1" spans="1:5">
      <c r="A31" s="5">
        <v>29</v>
      </c>
      <c r="B31" s="7" t="s">
        <v>34</v>
      </c>
      <c r="C31" s="5">
        <v>2020</v>
      </c>
      <c r="D31" s="7" t="str">
        <f>VLOOKUP(B31,'[1]详细数据统计（按提交顺序排序）'!$D:$H,5,FALSE)</f>
        <v>临床医学（五年制）</v>
      </c>
      <c r="E31" s="7" t="str">
        <f>VLOOKUP(B31,'[1]详细数据统计（按提交顺序排序）'!$D:$F,3,FALSE)</f>
        <v>儿科</v>
      </c>
    </row>
    <row r="32" ht="20" customHeight="1" spans="1:5">
      <c r="A32" s="5">
        <v>30</v>
      </c>
      <c r="B32" s="7" t="s">
        <v>35</v>
      </c>
      <c r="C32" s="7" t="str">
        <f>VLOOKUP(B32,'[1]详细数据统计（按提交顺序排序）'!$D:$G,4,FALSE)</f>
        <v>2021</v>
      </c>
      <c r="D32" s="7" t="str">
        <f>VLOOKUP(B32,'[1]详细数据统计（按提交顺序排序）'!$D:$H,5,FALSE)</f>
        <v>临床医学（五年制）</v>
      </c>
      <c r="E32" s="7" t="str">
        <f>VLOOKUP(B32,'[1]详细数据统计（按提交顺序排序）'!$D:$F,3,FALSE)</f>
        <v>儿科</v>
      </c>
    </row>
    <row r="33" ht="20" customHeight="1" spans="1:5">
      <c r="A33" s="5">
        <v>31</v>
      </c>
      <c r="B33" s="7" t="s">
        <v>36</v>
      </c>
      <c r="C33" s="5">
        <v>2021</v>
      </c>
      <c r="D33" s="7" t="str">
        <f>VLOOKUP(B33,'[1]详细数据统计（按提交顺序排序）'!$D:$H,5,FALSE)</f>
        <v>临床医学（五年制）</v>
      </c>
      <c r="E33" s="7" t="str">
        <f>VLOOKUP(B33,'[1]详细数据统计（按提交顺序排序）'!$D:$F,3,FALSE)</f>
        <v>儿科</v>
      </c>
    </row>
    <row r="34" ht="20" customHeight="1" spans="1:5">
      <c r="A34" s="5">
        <v>32</v>
      </c>
      <c r="B34" s="7" t="s">
        <v>37</v>
      </c>
      <c r="C34" s="5">
        <v>2021</v>
      </c>
      <c r="D34" s="7" t="str">
        <f>VLOOKUP(B34,'[1]详细数据统计（按提交顺序排序）'!$D:$H,5,FALSE)</f>
        <v>临床医学（八年制）</v>
      </c>
      <c r="E34" s="7" t="str">
        <f>VLOOKUP(B34,'[1]详细数据统计（按提交顺序排序）'!$D:$F,3,FALSE)</f>
        <v>肿瘤科</v>
      </c>
    </row>
    <row r="35" ht="20" customHeight="1" spans="1:5">
      <c r="A35" s="5">
        <v>33</v>
      </c>
      <c r="B35" s="7" t="s">
        <v>38</v>
      </c>
      <c r="C35" s="5">
        <v>2021</v>
      </c>
      <c r="D35" s="7" t="str">
        <f>VLOOKUP(B35,'[1]详细数据统计（按提交顺序排序）'!$D:$H,5,FALSE)</f>
        <v>临床医学（八年制）</v>
      </c>
      <c r="E35" s="7" t="str">
        <f>VLOOKUP(B35,'[1]详细数据统计（按提交顺序排序）'!$D:$F,3,FALSE)</f>
        <v>肿瘤科</v>
      </c>
    </row>
    <row r="36" ht="20" customHeight="1" spans="1:5">
      <c r="A36" s="5">
        <v>34</v>
      </c>
      <c r="B36" s="7" t="s">
        <v>39</v>
      </c>
      <c r="C36" s="5">
        <v>2021</v>
      </c>
      <c r="D36" s="7" t="str">
        <f>VLOOKUP(B36,'[1]详细数据统计（按提交顺序排序）'!$D:$H,5,FALSE)</f>
        <v>临床医学（五年制）</v>
      </c>
      <c r="E36" s="7" t="str">
        <f>VLOOKUP(B36,'[1]详细数据统计（按提交顺序排序）'!$D:$F,3,FALSE)</f>
        <v>肿瘤科</v>
      </c>
    </row>
    <row r="37" ht="20" customHeight="1" spans="1:5">
      <c r="A37" s="5">
        <v>35</v>
      </c>
      <c r="B37" s="7" t="s">
        <v>40</v>
      </c>
      <c r="C37" s="7" t="str">
        <f>VLOOKUP(B37,'[1]详细数据统计（按提交顺序排序）'!$D:$G,4,FALSE)</f>
        <v>2021</v>
      </c>
      <c r="D37" s="7" t="str">
        <f>VLOOKUP(B37,'[1]详细数据统计（按提交顺序排序）'!$D:$H,5,FALSE)</f>
        <v>临床医学（五年制）</v>
      </c>
      <c r="E37" s="7" t="str">
        <f>VLOOKUP(B37,'[1]详细数据统计（按提交顺序排序）'!$D:$F,3,FALSE)</f>
        <v>肿瘤科</v>
      </c>
    </row>
    <row r="38" ht="20" customHeight="1" spans="1:5">
      <c r="A38" s="5">
        <v>36</v>
      </c>
      <c r="B38" s="7" t="s">
        <v>41</v>
      </c>
      <c r="C38" s="5">
        <v>2021</v>
      </c>
      <c r="D38" s="7" t="str">
        <f>VLOOKUP(B38,'[1]详细数据统计（按提交顺序排序）'!$D:$H,5,FALSE)</f>
        <v>临床医学（五年制）</v>
      </c>
      <c r="E38" s="7" t="str">
        <f>VLOOKUP(B38,'[1]详细数据统计（按提交顺序排序）'!$D:$F,3,FALSE)</f>
        <v>肿瘤科</v>
      </c>
    </row>
    <row r="39" ht="20" customHeight="1" spans="1:5">
      <c r="A39" s="5">
        <v>37</v>
      </c>
      <c r="B39" s="7" t="s">
        <v>42</v>
      </c>
      <c r="C39" s="5">
        <v>2021</v>
      </c>
      <c r="D39" s="7" t="str">
        <f>VLOOKUP(B39,'[1]详细数据统计（按提交顺序排序）'!$D:$H,5,FALSE)</f>
        <v>临床医学（八年制）</v>
      </c>
      <c r="E39" s="7" t="str">
        <f>VLOOKUP(B39,'[1]详细数据统计（按提交顺序排序）'!$D:$F,3,FALSE)</f>
        <v>放射科</v>
      </c>
    </row>
    <row r="40" ht="20" customHeight="1" spans="1:5">
      <c r="A40" s="5">
        <v>38</v>
      </c>
      <c r="B40" s="7" t="s">
        <v>43</v>
      </c>
      <c r="C40" s="5">
        <v>2020</v>
      </c>
      <c r="D40" s="7" t="str">
        <f>VLOOKUP(B40,'[1]详细数据统计（按提交顺序排序）'!$D:$H,5,FALSE)</f>
        <v>临床医学（八年制）</v>
      </c>
      <c r="E40" s="7" t="str">
        <f>VLOOKUP(B40,'[1]详细数据统计（按提交顺序排序）'!$D:$F,3,FALSE)</f>
        <v>放射科</v>
      </c>
    </row>
    <row r="41" ht="20" customHeight="1" spans="1:5">
      <c r="A41" s="5">
        <v>39</v>
      </c>
      <c r="B41" s="7" t="s">
        <v>44</v>
      </c>
      <c r="C41" s="5">
        <v>2021</v>
      </c>
      <c r="D41" s="7" t="str">
        <f>VLOOKUP(B41,'[1]详细数据统计（按提交顺序排序）'!$D:$H,5,FALSE)</f>
        <v>临床医学（八年制）</v>
      </c>
      <c r="E41" s="7" t="str">
        <f>VLOOKUP(B41,'[1]详细数据统计（按提交顺序排序）'!$D:$F,3,FALSE)</f>
        <v>放射科</v>
      </c>
    </row>
    <row r="42" ht="20" customHeight="1" spans="1:5">
      <c r="A42" s="5">
        <v>40</v>
      </c>
      <c r="B42" s="7" t="s">
        <v>45</v>
      </c>
      <c r="C42" s="5">
        <v>2019</v>
      </c>
      <c r="D42" s="7" t="str">
        <f>VLOOKUP(B42,'[1]详细数据统计（按提交顺序排序）'!$D:$H,5,FALSE)</f>
        <v>临床医学（五年制）</v>
      </c>
      <c r="E42" s="7" t="str">
        <f>VLOOKUP(B42,'[1]详细数据统计（按提交顺序排序）'!$D:$F,3,FALSE)</f>
        <v>放射科</v>
      </c>
    </row>
    <row r="43" ht="20" customHeight="1" spans="1:5">
      <c r="A43" s="5">
        <v>41</v>
      </c>
      <c r="B43" s="7" t="s">
        <v>46</v>
      </c>
      <c r="C43" s="5">
        <v>2020</v>
      </c>
      <c r="D43" s="7" t="str">
        <f>VLOOKUP(B43,'[1]详细数据统计（按提交顺序排序）'!$D:$H,5,FALSE)</f>
        <v>临床医学（五年制）</v>
      </c>
      <c r="E43" s="7" t="str">
        <f>VLOOKUP(B43,'[1]详细数据统计（按提交顺序排序）'!$D:$F,3,FALSE)</f>
        <v>放射科</v>
      </c>
    </row>
    <row r="44" ht="20" customHeight="1" spans="1:5">
      <c r="A44" s="5">
        <v>42</v>
      </c>
      <c r="B44" s="7" t="s">
        <v>47</v>
      </c>
      <c r="C44" s="5">
        <v>2020</v>
      </c>
      <c r="D44" s="7" t="str">
        <f>VLOOKUP(B44,'[1]详细数据统计（按提交顺序排序）'!$D:$H,5,FALSE)</f>
        <v>临床医学（五年制）</v>
      </c>
      <c r="E44" s="7" t="str">
        <f>VLOOKUP(B44,'[1]详细数据统计（按提交顺序排序）'!$D:$F,3,FALSE)</f>
        <v>放射科</v>
      </c>
    </row>
    <row r="45" ht="20" customHeight="1" spans="1:5">
      <c r="A45" s="5">
        <v>43</v>
      </c>
      <c r="B45" s="7" t="s">
        <v>48</v>
      </c>
      <c r="C45" s="5">
        <v>2020</v>
      </c>
      <c r="D45" s="7" t="str">
        <f>VLOOKUP(B45,'[1]详细数据统计（按提交顺序排序）'!$D:$H,5,FALSE)</f>
        <v>临床医学（五年制）</v>
      </c>
      <c r="E45" s="7" t="str">
        <f>VLOOKUP(B45,'[1]详细数据统计（按提交顺序排序）'!$D:$F,3,FALSE)</f>
        <v>超声科</v>
      </c>
    </row>
    <row r="46" ht="20" customHeight="1" spans="1:5">
      <c r="A46" s="5">
        <v>44</v>
      </c>
      <c r="B46" s="7" t="s">
        <v>49</v>
      </c>
      <c r="C46" s="7" t="str">
        <f>VLOOKUP(B46,'[1]详细数据统计（按提交顺序排序）'!$D:$G,4,FALSE)</f>
        <v>2020</v>
      </c>
      <c r="D46" s="7" t="str">
        <f>VLOOKUP(B46,'[1]详细数据统计（按提交顺序排序）'!$D:$H,5,FALSE)</f>
        <v>临床医学（五年制）</v>
      </c>
      <c r="E46" s="7" t="str">
        <f>VLOOKUP(B46,'[1]详细数据统计（按提交顺序排序）'!$D:$F,3,FALSE)</f>
        <v>超声科</v>
      </c>
    </row>
    <row r="47" ht="20" customHeight="1" spans="1:5">
      <c r="A47" s="5">
        <v>45</v>
      </c>
      <c r="B47" s="7" t="s">
        <v>50</v>
      </c>
      <c r="C47" s="5">
        <v>2020</v>
      </c>
      <c r="D47" s="7" t="str">
        <f>VLOOKUP(B47,'[1]详细数据统计（按提交顺序排序）'!$D:$H,5,FALSE)</f>
        <v>临床医学（五年制）</v>
      </c>
      <c r="E47" s="7" t="str">
        <f>VLOOKUP(B47,'[1]详细数据统计（按提交顺序排序）'!$D:$F,3,FALSE)</f>
        <v>超声科</v>
      </c>
    </row>
    <row r="48" ht="20" customHeight="1" spans="1:5">
      <c r="A48" s="5">
        <v>46</v>
      </c>
      <c r="B48" s="7" t="s">
        <v>51</v>
      </c>
      <c r="C48" s="7" t="str">
        <f>VLOOKUP(B48,'[1]详细数据统计（按提交顺序排序）'!$D:$G,4,FALSE)</f>
        <v>2020</v>
      </c>
      <c r="D48" s="7" t="str">
        <f>VLOOKUP(B48,'[1]详细数据统计（按提交顺序排序）'!$D:$H,5,FALSE)</f>
        <v>临床医学（五年制）</v>
      </c>
      <c r="E48" s="7" t="str">
        <f>VLOOKUP(B48,'[1]详细数据统计（按提交顺序排序）'!$D:$F,3,FALSE)</f>
        <v>超声科</v>
      </c>
    </row>
    <row r="49" ht="20" customHeight="1" spans="1:5">
      <c r="A49" s="5">
        <v>47</v>
      </c>
      <c r="B49" s="7" t="s">
        <v>52</v>
      </c>
      <c r="C49" s="5">
        <v>2019</v>
      </c>
      <c r="D49" s="7" t="str">
        <f>VLOOKUP(B49,'[1]详细数据统计（按提交顺序排序）'!$D:$H,5,FALSE)</f>
        <v>临床医学（八年制）</v>
      </c>
      <c r="E49" s="7" t="str">
        <f>VLOOKUP(B49,'[1]详细数据统计（按提交顺序排序）'!$D:$F,3,FALSE)</f>
        <v>超声科</v>
      </c>
    </row>
    <row r="50" ht="20" customHeight="1" spans="1:5">
      <c r="A50" s="5">
        <v>48</v>
      </c>
      <c r="B50" s="7" t="s">
        <v>53</v>
      </c>
      <c r="C50" s="5">
        <v>2020</v>
      </c>
      <c r="D50" s="7" t="str">
        <f>VLOOKUP(B50,'[1]详细数据统计（按提交顺序排序）'!$D:$H,5,FALSE)</f>
        <v>临床医学（五年制）</v>
      </c>
      <c r="E50" s="7" t="str">
        <f>VLOOKUP(B50,'[1]详细数据统计（按提交顺序排序）'!$D:$F,3,FALSE)</f>
        <v>神经科</v>
      </c>
    </row>
    <row r="51" ht="20" customHeight="1" spans="1:5">
      <c r="A51" s="5">
        <v>49</v>
      </c>
      <c r="B51" s="7" t="s">
        <v>54</v>
      </c>
      <c r="C51" s="5">
        <v>2021</v>
      </c>
      <c r="D51" s="7" t="str">
        <f>VLOOKUP(B51,'[1]详细数据统计（按提交顺序排序）'!$D:$H,5,FALSE)</f>
        <v>临床医学（五年制）</v>
      </c>
      <c r="E51" s="7" t="str">
        <f>VLOOKUP(B51,'[1]详细数据统计（按提交顺序排序）'!$D:$F,3,FALSE)</f>
        <v>神经科</v>
      </c>
    </row>
    <row r="52" ht="20" customHeight="1" spans="1:5">
      <c r="A52" s="5">
        <v>50</v>
      </c>
      <c r="B52" s="7" t="s">
        <v>55</v>
      </c>
      <c r="C52" s="7" t="str">
        <f>VLOOKUP(B52,'[1]详细数据统计（按提交顺序排序）'!$D:$G,4,FALSE)</f>
        <v>2021</v>
      </c>
      <c r="D52" s="7" t="str">
        <f>VLOOKUP(B52,'[1]详细数据统计（按提交顺序排序）'!$D:$H,5,FALSE)</f>
        <v>临床医学（八年制）</v>
      </c>
      <c r="E52" s="7" t="str">
        <f>VLOOKUP(B52,'[1]详细数据统计（按提交顺序排序）'!$D:$F,3,FALSE)</f>
        <v>神经科</v>
      </c>
    </row>
    <row r="53" ht="20" customHeight="1" spans="1:5">
      <c r="A53" s="5">
        <v>51</v>
      </c>
      <c r="B53" s="7" t="s">
        <v>56</v>
      </c>
      <c r="C53" s="5">
        <v>2020</v>
      </c>
      <c r="D53" s="7" t="str">
        <f>VLOOKUP(B53,'[1]详细数据统计（按提交顺序排序）'!$D:$H,5,FALSE)</f>
        <v>临床医学（八年制）</v>
      </c>
      <c r="E53" s="7" t="str">
        <f>VLOOKUP(B53,'[1]详细数据统计（按提交顺序排序）'!$D:$F,3,FALSE)</f>
        <v>神经科</v>
      </c>
    </row>
    <row r="54" ht="20" customHeight="1" spans="1:5">
      <c r="A54" s="5">
        <v>52</v>
      </c>
      <c r="B54" s="7" t="s">
        <v>57</v>
      </c>
      <c r="C54" s="7" t="str">
        <f>VLOOKUP(B54,'[1]详细数据统计（按提交顺序排序）'!$D:$G,4,FALSE)</f>
        <v>2021</v>
      </c>
      <c r="D54" s="7" t="str">
        <f>VLOOKUP(B54,'[1]详细数据统计（按提交顺序排序）'!$D:$H,5,FALSE)</f>
        <v>临床医学（八年制）</v>
      </c>
      <c r="E54" s="7" t="str">
        <f>VLOOKUP(B54,'[1]详细数据统计（按提交顺序排序）'!$D:$F,3,FALSE)</f>
        <v>神经科</v>
      </c>
    </row>
    <row r="55" ht="20" customHeight="1" spans="1:5">
      <c r="A55" s="5">
        <v>53</v>
      </c>
      <c r="B55" s="7" t="s">
        <v>58</v>
      </c>
      <c r="C55" s="7" t="str">
        <f>VLOOKUP(B55,'[1]详细数据统计（按提交顺序排序）'!$D:$G,4,FALSE)</f>
        <v>2020</v>
      </c>
      <c r="D55" s="7" t="str">
        <f>VLOOKUP(B55,'[1]详细数据统计（按提交顺序排序）'!$D:$H,5,FALSE)</f>
        <v>临床医学（五年制）</v>
      </c>
      <c r="E55" s="7" t="str">
        <f>VLOOKUP(B55,'[1]详细数据统计（按提交顺序排序）'!$D:$F,3,FALSE)</f>
        <v>耳鼻咽喉科</v>
      </c>
    </row>
    <row r="56" ht="20" customHeight="1" spans="1:5">
      <c r="A56" s="5">
        <v>54</v>
      </c>
      <c r="B56" s="7" t="s">
        <v>59</v>
      </c>
      <c r="C56" s="5">
        <v>2020</v>
      </c>
      <c r="D56" s="7" t="str">
        <f>VLOOKUP(B56,'[1]详细数据统计（按提交顺序排序）'!$D:$H,5,FALSE)</f>
        <v>临床医学（八年制）</v>
      </c>
      <c r="E56" s="7" t="str">
        <f>VLOOKUP(B56,'[1]详细数据统计（按提交顺序排序）'!$D:$F,3,FALSE)</f>
        <v>耳鼻咽喉科</v>
      </c>
    </row>
    <row r="57" ht="20" customHeight="1" spans="1:5">
      <c r="A57" s="5">
        <v>55</v>
      </c>
      <c r="B57" s="7" t="s">
        <v>60</v>
      </c>
      <c r="C57" s="7" t="str">
        <f>VLOOKUP(B57,'[1]详细数据统计（按提交顺序排序）'!$D:$G,4,FALSE)</f>
        <v>2020</v>
      </c>
      <c r="D57" s="7" t="str">
        <f>VLOOKUP(B57,'[1]详细数据统计（按提交顺序排序）'!$D:$H,5,FALSE)</f>
        <v>临床医学（五年制）</v>
      </c>
      <c r="E57" s="7" t="str">
        <f>VLOOKUP(B57,'[1]详细数据统计（按提交顺序排序）'!$D:$F,3,FALSE)</f>
        <v>耳鼻咽喉科</v>
      </c>
    </row>
    <row r="58" ht="20" customHeight="1" spans="1:5">
      <c r="A58" s="5">
        <v>56</v>
      </c>
      <c r="B58" s="7" t="s">
        <v>61</v>
      </c>
      <c r="C58" s="7" t="str">
        <f>VLOOKUP(B58,'[1]详细数据统计（按提交顺序排序）'!$D:$G,4,FALSE)</f>
        <v>2020</v>
      </c>
      <c r="D58" s="7" t="str">
        <f>VLOOKUP(B58,'[1]详细数据统计（按提交顺序排序）'!$D:$H,5,FALSE)</f>
        <v>临床医学（五年制）</v>
      </c>
      <c r="E58" s="7" t="str">
        <f>VLOOKUP(B58,'[1]详细数据统计（按提交顺序排序）'!$D:$F,3,FALSE)</f>
        <v>耳鼻咽喉科</v>
      </c>
    </row>
    <row r="59" ht="20" customHeight="1" spans="1:5">
      <c r="A59" s="5">
        <v>57</v>
      </c>
      <c r="B59" s="7" t="s">
        <v>62</v>
      </c>
      <c r="C59" s="5">
        <v>2021</v>
      </c>
      <c r="D59" s="7" t="str">
        <f>VLOOKUP(B59,'[1]详细数据统计（按提交顺序排序）'!$D:$H,5,FALSE)</f>
        <v>临床医学（五年制）</v>
      </c>
      <c r="E59" s="7" t="str">
        <f>VLOOKUP(B59,'[1]详细数据统计（按提交顺序排序）'!$D:$F,3,FALSE)</f>
        <v>耳鼻咽喉科</v>
      </c>
    </row>
    <row r="60" ht="20" customHeight="1" spans="1:5">
      <c r="A60" s="5">
        <v>58</v>
      </c>
      <c r="B60" s="7" t="s">
        <v>63</v>
      </c>
      <c r="C60" s="5">
        <v>2021</v>
      </c>
      <c r="D60" s="7" t="str">
        <f>VLOOKUP(B60,'[1]详细数据统计（按提交顺序排序）'!$D:$H,5,FALSE)</f>
        <v>临床医学（八年制）</v>
      </c>
      <c r="E60" s="7" t="str">
        <f>VLOOKUP(B60,'[1]详细数据统计（按提交顺序排序）'!$D:$F,3,FALSE)</f>
        <v>全科医学科</v>
      </c>
    </row>
    <row r="61" ht="20" customHeight="1" spans="1:5">
      <c r="A61" s="5">
        <v>59</v>
      </c>
      <c r="B61" s="7" t="s">
        <v>64</v>
      </c>
      <c r="C61" s="5">
        <v>2020</v>
      </c>
      <c r="D61" s="7" t="str">
        <f>VLOOKUP(B61,'[1]详细数据统计（按提交顺序排序）'!$D:$H,5,FALSE)</f>
        <v>临床医学（五年制）</v>
      </c>
      <c r="E61" s="7" t="str">
        <f>VLOOKUP(B61,'[1]详细数据统计（按提交顺序排序）'!$D:$F,3,FALSE)</f>
        <v>全科医学科</v>
      </c>
    </row>
    <row r="62" ht="20" customHeight="1" spans="1:5">
      <c r="A62" s="5">
        <v>60</v>
      </c>
      <c r="B62" s="7" t="s">
        <v>65</v>
      </c>
      <c r="C62" s="5">
        <v>2020</v>
      </c>
      <c r="D62" s="7" t="str">
        <f>VLOOKUP(B62,'[1]详细数据统计（按提交顺序排序）'!$D:$H,5,FALSE)</f>
        <v>临床医学（五年制）</v>
      </c>
      <c r="E62" s="7" t="str">
        <f>VLOOKUP(B62,'[1]详细数据统计（按提交顺序排序）'!$D:$F,3,FALSE)</f>
        <v>全科医学科</v>
      </c>
    </row>
    <row r="63" ht="20" customHeight="1" spans="1:5">
      <c r="A63" s="5">
        <v>61</v>
      </c>
      <c r="B63" s="7" t="s">
        <v>66</v>
      </c>
      <c r="C63" s="7" t="str">
        <f>VLOOKUP(B63,'[1]详细数据统计（按提交顺序排序）'!$D:$G,4,FALSE)</f>
        <v>2020</v>
      </c>
      <c r="D63" s="7" t="str">
        <f>VLOOKUP(B63,'[1]详细数据统计（按提交顺序排序）'!$D:$H,5,FALSE)</f>
        <v>临床医学（八年制）</v>
      </c>
      <c r="E63" s="7" t="str">
        <f>VLOOKUP(B63,'[1]详细数据统计（按提交顺序排序）'!$D:$F,3,FALSE)</f>
        <v>皮肤科</v>
      </c>
    </row>
    <row r="64" ht="20" customHeight="1" spans="1:5">
      <c r="A64" s="5">
        <v>62</v>
      </c>
      <c r="B64" s="7" t="s">
        <v>67</v>
      </c>
      <c r="C64" s="7" t="str">
        <f>VLOOKUP(B64,'[1]详细数据统计（按提交顺序排序）'!$D:$G,4,FALSE)</f>
        <v>2020</v>
      </c>
      <c r="D64" s="7" t="str">
        <f>VLOOKUP(B64,'[1]详细数据统计（按提交顺序排序）'!$D:$H,5,FALSE)</f>
        <v>临床医学（五年制）</v>
      </c>
      <c r="E64" s="7" t="str">
        <f>VLOOKUP(B64,'[1]详细数据统计（按提交顺序排序）'!$D:$F,3,FALSE)</f>
        <v>皮肤科</v>
      </c>
    </row>
    <row r="65" ht="20" customHeight="1" spans="1:5">
      <c r="A65" s="5">
        <v>63</v>
      </c>
      <c r="B65" s="7" t="s">
        <v>68</v>
      </c>
      <c r="C65" s="7" t="str">
        <f>VLOOKUP(B65,'[1]详细数据统计（按提交顺序排序）'!$D:$G,4,FALSE)</f>
        <v>2019</v>
      </c>
      <c r="D65" s="7" t="str">
        <f>VLOOKUP(B65,'[1]详细数据统计（按提交顺序排序）'!$D:$H,5,FALSE)</f>
        <v>临床医学（五年制）</v>
      </c>
      <c r="E65" s="7" t="str">
        <f>VLOOKUP(B65,'[1]详细数据统计（按提交顺序排序）'!$D:$F,3,FALSE)</f>
        <v>皮肤科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板南根大叔</cp:lastModifiedBy>
  <dcterms:created xsi:type="dcterms:W3CDTF">2022-07-01T01:22:05Z</dcterms:created>
  <dcterms:modified xsi:type="dcterms:W3CDTF">2022-07-01T01:52:59Z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72228B0A45B84319A5185ED1A884D5BF</vt:lpwstr>
  </property>
  <property fmtid="{D5CDD505-2E9C-101B-9397-08002B2CF9AE}" pid="3" name="KSOProductBuildVer">
    <vt:lpwstr>2052-11.1.0.11830</vt:lpwstr>
  </property>
</Properties>
</file>